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neschválené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H13" i="2"/>
  <c r="G13" i="2"/>
  <c r="I12" i="2"/>
  <c r="I10" i="2"/>
  <c r="I5" i="2"/>
  <c r="I11" i="2"/>
  <c r="I7" i="2"/>
  <c r="I9" i="2"/>
  <c r="I13" i="2" s="1"/>
  <c r="I8" i="2"/>
  <c r="I4" i="2"/>
</calcChain>
</file>

<file path=xl/sharedStrings.xml><?xml version="1.0" encoding="utf-8"?>
<sst xmlns="http://schemas.openxmlformats.org/spreadsheetml/2006/main" count="67" uniqueCount="54">
  <si>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</si>
  <si>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</si>
  <si>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</si>
  <si>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</si>
  <si>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</si>
  <si>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</si>
  <si>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</si>
  <si>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</si>
  <si>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</si>
  <si>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Obec Kružlová</t>
  </si>
  <si>
    <t>Mesto Sečovce</t>
  </si>
  <si>
    <t>Mesto Medzilaborce</t>
  </si>
  <si>
    <t>Obec Jastrabie nad Topľou</t>
  </si>
  <si>
    <t>Spolu</t>
  </si>
  <si>
    <t>Dôvody neschválenia /zastavenia konania žiadosti o NFP</t>
  </si>
  <si>
    <t>IČO</t>
  </si>
  <si>
    <t>Košický kraj</t>
  </si>
  <si>
    <t>Banskobystrický kraj</t>
  </si>
  <si>
    <t>Prešovský kraj</t>
  </si>
  <si>
    <t>NFP312060C537</t>
  </si>
  <si>
    <t>Komunitné centrum Zborov</t>
  </si>
  <si>
    <t>Obec Zborov</t>
  </si>
  <si>
    <t>NFP312060C519</t>
  </si>
  <si>
    <t>Komunitné centrum Sučany</t>
  </si>
  <si>
    <t>Obec Sučany</t>
  </si>
  <si>
    <t>NFP312060C393</t>
  </si>
  <si>
    <t>Novostavba komunitného centra Jastrabie nad Topľou</t>
  </si>
  <si>
    <t>NFP312060C536</t>
  </si>
  <si>
    <t>Komunitné centrum Poštárka, Bardejov</t>
  </si>
  <si>
    <t>Mesto Bardejov</t>
  </si>
  <si>
    <t>NFP312060C474</t>
  </si>
  <si>
    <t>Komunitné centrum Kružlová</t>
  </si>
  <si>
    <t>NFP312060C517</t>
  </si>
  <si>
    <t>Rekonštrukcia KC na Zámočníckej ulici v Medzilaborciach</t>
  </si>
  <si>
    <t>NFP312060C500</t>
  </si>
  <si>
    <t>Komunitné centrum - Sečovce</t>
  </si>
  <si>
    <t>NFP312060C402</t>
  </si>
  <si>
    <t>Komunitné centrum Zadné Halny, Brezno</t>
  </si>
  <si>
    <t>Mesto Brezno</t>
  </si>
  <si>
    <t>NFP312060C324</t>
  </si>
  <si>
    <t>Prestavba budovy na komunitné centrum v obci Drienov</t>
  </si>
  <si>
    <t>Obec Drienov</t>
  </si>
  <si>
    <t>00322741</t>
  </si>
  <si>
    <t>00316938</t>
  </si>
  <si>
    <t>00332445</t>
  </si>
  <si>
    <t>00321842</t>
  </si>
  <si>
    <t>00330655</t>
  </si>
  <si>
    <t>00323233</t>
  </si>
  <si>
    <t>00331899</t>
  </si>
  <si>
    <t>00313319</t>
  </si>
  <si>
    <t>00326984</t>
  </si>
  <si>
    <t>Žilinský kraj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</si>
  <si>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</si>
  <si>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Zoznam neschválených  ŽoNFP-  OPLZ-PO6-SC613-2016-2 - 1.kolo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</si>
</sst>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  <numFmt numFmtId="166" formatCode="0.00\ [$€-41B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16" xfId="0" applyNumberFormat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6" fontId="0" fillId="0" borderId="16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5" fontId="0" fillId="0" borderId="16" xfId="0" applyNumberFormat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sqref="A1:I1"/>
    </sheetView>
  </sheetViews>
  <sheetFormatPr defaultRowHeight="15" x14ac:dyDescent="0.25"/>
  <cols>
    <col min="1" max="1" width="11.42578125" customWidth="1"/>
    <col min="2" max="2" width="19.85546875" customWidth="1"/>
    <col min="3" max="3" width="54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5" s="1" customFormat="1" ht="36" customHeight="1" thickBot="1" x14ac:dyDescent="0.3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7" t="s">
        <v>14</v>
      </c>
    </row>
    <row r="2" spans="1:15" s="1" customFormat="1" ht="21.75" customHeight="1" thickBot="1" x14ac:dyDescent="0.3">
      <c r="A2" s="40" t="s">
        <v>0</v>
      </c>
      <c r="B2" s="42" t="s">
        <v>1</v>
      </c>
      <c r="C2" s="37" t="s">
        <v>2</v>
      </c>
      <c r="D2" s="37" t="s">
        <v>3</v>
      </c>
      <c r="E2" s="37" t="s">
        <v>4</v>
      </c>
      <c r="F2" s="37" t="s">
        <v>15</v>
      </c>
      <c r="G2" s="44" t="s">
        <v>5</v>
      </c>
      <c r="H2" s="45"/>
      <c r="I2" s="46"/>
      <c r="J2" s="38"/>
      <c r="K2" s="2"/>
    </row>
    <row r="3" spans="1:15" s="1" customFormat="1" ht="15.75" thickBot="1" x14ac:dyDescent="0.3">
      <c r="A3" s="41"/>
      <c r="B3" s="43"/>
      <c r="C3" s="38"/>
      <c r="D3" s="38"/>
      <c r="E3" s="38"/>
      <c r="F3" s="38"/>
      <c r="G3" s="20" t="s">
        <v>6</v>
      </c>
      <c r="H3" s="21" t="s">
        <v>7</v>
      </c>
      <c r="I3" s="21" t="s">
        <v>8</v>
      </c>
      <c r="J3" s="39"/>
      <c r="K3" s="2"/>
    </row>
    <row r="4" spans="1:15" s="1" customFormat="1" ht="66" customHeight="1" x14ac:dyDescent="0.25">
      <c r="A4" s="22">
        <v>1</v>
      </c>
      <c r="B4" s="14" t="s">
        <v>39</v>
      </c>
      <c r="C4" s="14" t="s">
        <v>40</v>
      </c>
      <c r="D4" s="14" t="s">
        <v>41</v>
      </c>
      <c r="E4" s="4" t="s">
        <v>18</v>
      </c>
      <c r="F4" s="17" t="s">
        <v>50</v>
      </c>
      <c r="G4" s="12">
        <v>215122.16</v>
      </c>
      <c r="H4" s="12">
        <v>204366.05</v>
      </c>
      <c r="I4" s="27">
        <f t="shared" ref="I4:I12" si="0">G4*0.85</f>
        <v>182853.83600000001</v>
      </c>
      <c r="J4" s="8" t="s">
        <v>52</v>
      </c>
      <c r="K4" s="3"/>
    </row>
    <row r="5" spans="1:15" s="6" customFormat="1" ht="72" customHeight="1" x14ac:dyDescent="0.25">
      <c r="A5" s="23">
        <v>2</v>
      </c>
      <c r="B5" s="15" t="s">
        <v>25</v>
      </c>
      <c r="C5" s="15" t="s">
        <v>26</v>
      </c>
      <c r="D5" s="15" t="s">
        <v>12</v>
      </c>
      <c r="E5" s="4" t="s">
        <v>18</v>
      </c>
      <c r="F5" s="18" t="s">
        <v>44</v>
      </c>
      <c r="G5" s="28">
        <v>179351.28</v>
      </c>
      <c r="H5" s="28">
        <v>170383.72</v>
      </c>
      <c r="I5" s="26">
        <f t="shared" si="0"/>
        <v>152448.58799999999</v>
      </c>
      <c r="J5" s="8" t="s">
        <v>52</v>
      </c>
      <c r="K5" s="3"/>
      <c r="L5" s="3"/>
      <c r="M5" s="1"/>
      <c r="N5" s="1"/>
      <c r="O5" s="1"/>
    </row>
    <row r="6" spans="1:15" s="1" customFormat="1" ht="65.25" customHeight="1" x14ac:dyDescent="0.25">
      <c r="A6" s="23">
        <v>3</v>
      </c>
      <c r="B6" s="15" t="s">
        <v>36</v>
      </c>
      <c r="C6" s="15" t="s">
        <v>37</v>
      </c>
      <c r="D6" s="15" t="s">
        <v>38</v>
      </c>
      <c r="E6" s="4" t="s">
        <v>17</v>
      </c>
      <c r="F6" s="18" t="s">
        <v>49</v>
      </c>
      <c r="G6" s="13">
        <v>350000</v>
      </c>
      <c r="H6" s="13">
        <v>332500</v>
      </c>
      <c r="I6" s="26">
        <f t="shared" si="0"/>
        <v>297500</v>
      </c>
      <c r="J6" s="8" t="s">
        <v>52</v>
      </c>
      <c r="K6" s="3"/>
    </row>
    <row r="7" spans="1:15" s="1" customFormat="1" ht="60" customHeight="1" x14ac:dyDescent="0.25">
      <c r="A7" s="23">
        <v>4</v>
      </c>
      <c r="B7" s="15" t="s">
        <v>30</v>
      </c>
      <c r="C7" s="15" t="s">
        <v>31</v>
      </c>
      <c r="D7" s="15" t="s">
        <v>9</v>
      </c>
      <c r="E7" s="4" t="s">
        <v>18</v>
      </c>
      <c r="F7" s="18" t="s">
        <v>46</v>
      </c>
      <c r="G7" s="28">
        <v>324050.62</v>
      </c>
      <c r="H7" s="28">
        <v>307848.09000000003</v>
      </c>
      <c r="I7" s="26">
        <f t="shared" si="0"/>
        <v>275443.027</v>
      </c>
      <c r="J7" s="8" t="s">
        <v>52</v>
      </c>
      <c r="K7" s="3"/>
    </row>
    <row r="8" spans="1:15" s="1" customFormat="1" ht="61.5" customHeight="1" x14ac:dyDescent="0.25">
      <c r="A8" s="23">
        <v>5</v>
      </c>
      <c r="B8" s="15" t="s">
        <v>34</v>
      </c>
      <c r="C8" s="15" t="s">
        <v>35</v>
      </c>
      <c r="D8" s="15" t="s">
        <v>10</v>
      </c>
      <c r="E8" s="4" t="s">
        <v>16</v>
      </c>
      <c r="F8" s="18" t="s">
        <v>48</v>
      </c>
      <c r="G8" s="28">
        <v>325000</v>
      </c>
      <c r="H8" s="28">
        <v>308750</v>
      </c>
      <c r="I8" s="26">
        <f t="shared" si="0"/>
        <v>276250</v>
      </c>
      <c r="J8" s="30" t="s">
        <v>52</v>
      </c>
      <c r="K8" s="3"/>
    </row>
    <row r="9" spans="1:15" s="1" customFormat="1" ht="68.25" customHeight="1" x14ac:dyDescent="0.25">
      <c r="A9" s="23">
        <v>6</v>
      </c>
      <c r="B9" s="15" t="s">
        <v>32</v>
      </c>
      <c r="C9" s="15" t="s">
        <v>33</v>
      </c>
      <c r="D9" s="15" t="s">
        <v>11</v>
      </c>
      <c r="E9" s="4" t="s">
        <v>18</v>
      </c>
      <c r="F9" s="18" t="s">
        <v>47</v>
      </c>
      <c r="G9" s="28">
        <v>257500</v>
      </c>
      <c r="H9" s="28">
        <v>244625</v>
      </c>
      <c r="I9" s="26">
        <f t="shared" si="0"/>
        <v>218875</v>
      </c>
      <c r="J9" s="30" t="s">
        <v>52</v>
      </c>
      <c r="K9" s="3"/>
    </row>
    <row r="10" spans="1:15" s="1" customFormat="1" ht="72" customHeight="1" x14ac:dyDescent="0.25">
      <c r="A10" s="23">
        <v>7</v>
      </c>
      <c r="B10" s="15" t="s">
        <v>22</v>
      </c>
      <c r="C10" s="15" t="s">
        <v>23</v>
      </c>
      <c r="D10" s="15" t="s">
        <v>24</v>
      </c>
      <c r="E10" s="5" t="s">
        <v>51</v>
      </c>
      <c r="F10" s="18" t="s">
        <v>43</v>
      </c>
      <c r="G10" s="28">
        <v>154500</v>
      </c>
      <c r="H10" s="28">
        <v>146775</v>
      </c>
      <c r="I10" s="26">
        <f t="shared" si="0"/>
        <v>131325</v>
      </c>
      <c r="J10" s="30" t="s">
        <v>52</v>
      </c>
      <c r="K10" s="3"/>
      <c r="L10" s="3"/>
      <c r="M10" s="6"/>
      <c r="N10" s="6"/>
      <c r="O10" s="6"/>
    </row>
    <row r="11" spans="1:15" s="1" customFormat="1" ht="67.5" customHeight="1" x14ac:dyDescent="0.25">
      <c r="A11" s="23">
        <v>8</v>
      </c>
      <c r="B11" s="15" t="s">
        <v>27</v>
      </c>
      <c r="C11" s="15" t="s">
        <v>28</v>
      </c>
      <c r="D11" s="15" t="s">
        <v>29</v>
      </c>
      <c r="E11" s="4" t="s">
        <v>18</v>
      </c>
      <c r="F11" s="18" t="s">
        <v>45</v>
      </c>
      <c r="G11" s="28">
        <v>324575.40999999997</v>
      </c>
      <c r="H11" s="28">
        <v>308346.64</v>
      </c>
      <c r="I11" s="26">
        <f t="shared" si="0"/>
        <v>275889.09849999996</v>
      </c>
      <c r="J11" s="30" t="s">
        <v>52</v>
      </c>
      <c r="K11" s="3"/>
      <c r="L11" s="3"/>
    </row>
    <row r="12" spans="1:15" s="1" customFormat="1" ht="74.25" customHeight="1" thickBot="1" x14ac:dyDescent="0.3">
      <c r="A12" s="24">
        <v>9</v>
      </c>
      <c r="B12" s="16" t="s">
        <v>19</v>
      </c>
      <c r="C12" s="16" t="s">
        <v>20</v>
      </c>
      <c r="D12" s="16" t="s">
        <v>21</v>
      </c>
      <c r="E12" s="4" t="s">
        <v>18</v>
      </c>
      <c r="F12" s="19" t="s">
        <v>42</v>
      </c>
      <c r="G12" s="29">
        <v>324050.62</v>
      </c>
      <c r="H12" s="29">
        <v>307848.09000000003</v>
      </c>
      <c r="I12" s="25">
        <f t="shared" si="0"/>
        <v>275443.027</v>
      </c>
      <c r="J12" s="30" t="s">
        <v>52</v>
      </c>
      <c r="K12" s="3"/>
      <c r="L12" s="3"/>
    </row>
    <row r="13" spans="1:15" s="7" customFormat="1" ht="29.25" customHeight="1" thickBot="1" x14ac:dyDescent="0.3">
      <c r="A13" s="31" t="s">
        <v>13</v>
      </c>
      <c r="B13" s="32"/>
      <c r="C13" s="32"/>
      <c r="D13" s="32"/>
      <c r="E13" s="33"/>
      <c r="F13" s="34"/>
      <c r="G13" s="10">
        <f>SUM(G4:G12)</f>
        <v>2454150.0900000003</v>
      </c>
      <c r="H13" s="11">
        <f>SUM(H4:H12)</f>
        <v>2331442.59</v>
      </c>
      <c r="I13" s="11">
        <f>SUM(I4:I12)</f>
        <v>2086027.5764999997</v>
      </c>
      <c r="J13" s="9"/>
    </row>
  </sheetData>
  <sortState ref="A4:O12">
    <sortCondition ref="B4:B12"/>
  </sortState>
  <mergeCells count="10">
    <mergeCell ref="A13:F13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2018-03-09T10:02:19Z</dcterms:modified>
</cp:coreProperties>
</file>